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6 STERILISATION TEXTILE\"/>
    </mc:Choice>
  </mc:AlternateContent>
  <xr:revisionPtr revIDLastSave="0" documentId="13_ncr:1_{0CD410EC-45F3-42E4-9CA1-E78F21B54B55}" xr6:coauthVersionLast="36" xr6:coauthVersionMax="36" xr10:uidLastSave="{00000000-0000-0000-0000-000000000000}"/>
  <bookViews>
    <workbookView xWindow="0" yWindow="0" windowWidth="21570" windowHeight="7980" xr2:uid="{1126AC04-C3B5-43D7-92A1-95EF98B8DA6E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6" i="2"/>
  <c r="B5" i="2"/>
  <c r="E21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5" i="2"/>
  <c r="D14" i="2"/>
  <c r="D15" i="2"/>
  <c r="D6" i="1"/>
  <c r="D6" i="2" s="1"/>
  <c r="D7" i="1"/>
  <c r="D7" i="2" s="1"/>
  <c r="D8" i="1"/>
  <c r="D8" i="2" s="1"/>
  <c r="D9" i="1"/>
  <c r="D9" i="2" s="1"/>
  <c r="D10" i="1"/>
  <c r="D10" i="2" s="1"/>
  <c r="D11" i="1"/>
  <c r="D11" i="2" s="1"/>
  <c r="D12" i="1"/>
  <c r="D12" i="2" s="1"/>
  <c r="D13" i="1"/>
  <c r="D13" i="2" s="1"/>
  <c r="D14" i="1"/>
  <c r="D15" i="1"/>
  <c r="D16" i="1"/>
  <c r="D16" i="2" s="1"/>
  <c r="D17" i="1"/>
  <c r="D17" i="2" s="1"/>
  <c r="D18" i="1"/>
  <c r="D18" i="2" s="1"/>
  <c r="D19" i="1"/>
  <c r="D19" i="2" s="1"/>
  <c r="D20" i="1"/>
  <c r="D20" i="2" s="1"/>
  <c r="D5" i="1"/>
  <c r="D5" i="2" s="1"/>
</calcChain>
</file>

<file path=xl/sharedStrings.xml><?xml version="1.0" encoding="utf-8"?>
<sst xmlns="http://schemas.openxmlformats.org/spreadsheetml/2006/main" count="29" uniqueCount="25">
  <si>
    <t>No Produit</t>
  </si>
  <si>
    <t xml:space="preserve">Libelle Produit </t>
  </si>
  <si>
    <t>Quantité annuelle estimative</t>
  </si>
  <si>
    <t>PU HT</t>
  </si>
  <si>
    <t>PU TTC</t>
  </si>
  <si>
    <t>Montant total TTC</t>
  </si>
  <si>
    <r>
      <rPr>
        <b/>
        <sz val="16"/>
        <color theme="1"/>
        <rFont val="Calibri"/>
        <family val="2"/>
        <scheme val="minor"/>
      </rPr>
      <t>STERILISATION DE LINGE ET ARTICLES A USAGE UNIQUE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BORDEREAU DES PRIX UNITAIRES</t>
    </r>
  </si>
  <si>
    <r>
      <rPr>
        <b/>
        <sz val="16"/>
        <color theme="1"/>
        <rFont val="Calibri"/>
        <family val="2"/>
        <scheme val="minor"/>
      </rPr>
      <t>STERILISATION DE LINGE ET ARTICLES A USAGE UNIQUE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DETAIL QUANTITATIF ESTIME</t>
    </r>
  </si>
  <si>
    <t>Annexe financière</t>
  </si>
  <si>
    <t xml:space="preserve">GANT TOILETTE JETABLE </t>
  </si>
  <si>
    <t>CHEMISE PATIENT TEXTILE</t>
  </si>
  <si>
    <t>COUVERTURE POLAIRE MARRON TEXTILE</t>
  </si>
  <si>
    <t>DRAPS ADULTE ST 180X330 TEXTILE</t>
  </si>
  <si>
    <t>TAIE D’OREILLER ST 65x65 TEXTILE</t>
  </si>
  <si>
    <t>ENS ST PYJAMA VESTE+PANT  BLEU TEXTILE</t>
  </si>
  <si>
    <t>ENS ST PYJAMA VESTE+PANT VERT TEXTILE</t>
  </si>
  <si>
    <t>ENS ST PYJAMA VESTE+PANTA JAUN TEXTILE</t>
  </si>
  <si>
    <t>DRAP DE BAIN ST 100X150 TEXTILE</t>
  </si>
  <si>
    <t>SERVIETTE TOILETTE ST 50X90 TEXTILE</t>
  </si>
  <si>
    <t>SERVIETTE TABLE ST 50X50 TEXTILE</t>
  </si>
  <si>
    <t>SAC LINGE TEXTILE</t>
  </si>
  <si>
    <t xml:space="preserve">CARRE ESSUYAGE JETABLE </t>
  </si>
  <si>
    <t>PYJAMA ENFANT TEXTILE</t>
  </si>
  <si>
    <t>CHEMISE PATIENT XXXL (Obeses) TEXTILE</t>
  </si>
  <si>
    <t>ENSEMBLE DE BLOC T6 TEXTILE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</si>
</sst>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/>
    </xf>
    <xf numFmtId="164" fontId="0" fillId="0" borderId="1" xfId="0" applyNumberFormat="1" applyBorder="1"/>
    <xf numFmtId="164" fontId="1" fillId="4" borderId="1" xfId="0" applyNumberFormat="1" applyFont="1" applyFill="1" applyBorder="1"/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78D4E-22FA-4685-A812-1763AB938AFF}">
  <dimension ref="A1:D20"/>
  <sheetViews>
    <sheetView tabSelected="1" workbookViewId="0">
      <selection activeCell="H8" sqref="H8"/>
    </sheetView>
  </sheetViews>
  <sheetFormatPr baseColWidth="10" defaultRowHeight="15" x14ac:dyDescent="0.25"/>
  <cols>
    <col min="2" max="2" width="39" customWidth="1"/>
  </cols>
  <sheetData>
    <row r="1" spans="1:4" ht="21.75" customHeight="1" x14ac:dyDescent="0.25">
      <c r="C1" s="11" t="s">
        <v>8</v>
      </c>
      <c r="D1" s="11"/>
    </row>
    <row r="2" spans="1:4" ht="50.25" customHeight="1" x14ac:dyDescent="0.25">
      <c r="A2" s="10" t="s">
        <v>6</v>
      </c>
      <c r="B2" s="10"/>
      <c r="C2" s="10"/>
      <c r="D2" s="10"/>
    </row>
    <row r="3" spans="1:4" ht="15.75" thickBot="1" x14ac:dyDescent="0.3"/>
    <row r="4" spans="1:4" ht="27.75" customHeight="1" thickBot="1" x14ac:dyDescent="0.3">
      <c r="A4" s="1" t="s">
        <v>0</v>
      </c>
      <c r="B4" s="2" t="s">
        <v>1</v>
      </c>
      <c r="C4" s="2" t="s">
        <v>3</v>
      </c>
      <c r="D4" s="2" t="s">
        <v>4</v>
      </c>
    </row>
    <row r="5" spans="1:4" ht="20.25" customHeight="1" thickBot="1" x14ac:dyDescent="0.3">
      <c r="A5" s="4">
        <v>53201</v>
      </c>
      <c r="B5" s="5" t="s">
        <v>10</v>
      </c>
      <c r="C5" s="8">
        <v>0</v>
      </c>
      <c r="D5" s="8">
        <f>C5*0.12</f>
        <v>0</v>
      </c>
    </row>
    <row r="6" spans="1:4" ht="20.25" customHeight="1" thickBot="1" x14ac:dyDescent="0.3">
      <c r="A6" s="4">
        <v>53206</v>
      </c>
      <c r="B6" s="5" t="s">
        <v>11</v>
      </c>
      <c r="C6" s="8">
        <v>0</v>
      </c>
      <c r="D6" s="8">
        <f>C6*0.12</f>
        <v>0</v>
      </c>
    </row>
    <row r="7" spans="1:4" ht="20.25" customHeight="1" thickBot="1" x14ac:dyDescent="0.3">
      <c r="A7" s="4">
        <v>53209</v>
      </c>
      <c r="B7" s="5" t="s">
        <v>9</v>
      </c>
      <c r="C7" s="8">
        <v>0</v>
      </c>
      <c r="D7" s="8">
        <f t="shared" ref="D7:D20" si="0">C7*0.12</f>
        <v>0</v>
      </c>
    </row>
    <row r="8" spans="1:4" ht="20.25" customHeight="1" thickBot="1" x14ac:dyDescent="0.3">
      <c r="A8" s="4">
        <v>53211</v>
      </c>
      <c r="B8" s="5" t="s">
        <v>12</v>
      </c>
      <c r="C8" s="8">
        <v>0</v>
      </c>
      <c r="D8" s="8">
        <f t="shared" si="0"/>
        <v>0</v>
      </c>
    </row>
    <row r="9" spans="1:4" ht="20.25" customHeight="1" thickBot="1" x14ac:dyDescent="0.3">
      <c r="A9" s="4">
        <v>53212</v>
      </c>
      <c r="B9" s="5" t="s">
        <v>13</v>
      </c>
      <c r="C9" s="8">
        <v>0</v>
      </c>
      <c r="D9" s="8">
        <f t="shared" si="0"/>
        <v>0</v>
      </c>
    </row>
    <row r="10" spans="1:4" ht="20.25" customHeight="1" thickBot="1" x14ac:dyDescent="0.3">
      <c r="A10" s="4">
        <v>53213</v>
      </c>
      <c r="B10" s="5" t="s">
        <v>14</v>
      </c>
      <c r="C10" s="8">
        <v>0</v>
      </c>
      <c r="D10" s="8">
        <f t="shared" si="0"/>
        <v>0</v>
      </c>
    </row>
    <row r="11" spans="1:4" ht="20.25" customHeight="1" thickBot="1" x14ac:dyDescent="0.3">
      <c r="A11" s="4">
        <v>53214</v>
      </c>
      <c r="B11" s="5" t="s">
        <v>15</v>
      </c>
      <c r="C11" s="8">
        <v>0</v>
      </c>
      <c r="D11" s="8">
        <f t="shared" si="0"/>
        <v>0</v>
      </c>
    </row>
    <row r="12" spans="1:4" ht="20.25" customHeight="1" thickBot="1" x14ac:dyDescent="0.3">
      <c r="A12" s="4">
        <v>53215</v>
      </c>
      <c r="B12" s="5" t="s">
        <v>16</v>
      </c>
      <c r="C12" s="8">
        <v>0</v>
      </c>
      <c r="D12" s="8">
        <f t="shared" si="0"/>
        <v>0</v>
      </c>
    </row>
    <row r="13" spans="1:4" ht="20.25" customHeight="1" thickBot="1" x14ac:dyDescent="0.3">
      <c r="A13" s="4">
        <v>53216</v>
      </c>
      <c r="B13" s="5" t="s">
        <v>17</v>
      </c>
      <c r="C13" s="8">
        <v>0</v>
      </c>
      <c r="D13" s="8">
        <f t="shared" si="0"/>
        <v>0</v>
      </c>
    </row>
    <row r="14" spans="1:4" ht="20.25" customHeight="1" thickBot="1" x14ac:dyDescent="0.3">
      <c r="A14" s="4">
        <v>53217</v>
      </c>
      <c r="B14" s="5" t="s">
        <v>18</v>
      </c>
      <c r="C14" s="8">
        <v>0</v>
      </c>
      <c r="D14" s="8">
        <f t="shared" si="0"/>
        <v>0</v>
      </c>
    </row>
    <row r="15" spans="1:4" ht="20.25" customHeight="1" thickBot="1" x14ac:dyDescent="0.3">
      <c r="A15" s="4">
        <v>53270</v>
      </c>
      <c r="B15" s="5" t="s">
        <v>19</v>
      </c>
      <c r="C15" s="8">
        <v>0</v>
      </c>
      <c r="D15" s="8">
        <f t="shared" si="0"/>
        <v>0</v>
      </c>
    </row>
    <row r="16" spans="1:4" ht="20.25" customHeight="1" thickBot="1" x14ac:dyDescent="0.3">
      <c r="A16" s="4">
        <v>53271</v>
      </c>
      <c r="B16" s="5" t="s">
        <v>20</v>
      </c>
      <c r="C16" s="8">
        <v>0</v>
      </c>
      <c r="D16" s="8">
        <f t="shared" si="0"/>
        <v>0</v>
      </c>
    </row>
    <row r="17" spans="1:4" ht="20.25" customHeight="1" thickBot="1" x14ac:dyDescent="0.3">
      <c r="A17" s="4">
        <v>53699</v>
      </c>
      <c r="B17" s="5" t="s">
        <v>21</v>
      </c>
      <c r="C17" s="8">
        <v>0</v>
      </c>
      <c r="D17" s="8">
        <f t="shared" si="0"/>
        <v>0</v>
      </c>
    </row>
    <row r="18" spans="1:4" ht="20.25" customHeight="1" thickBot="1" x14ac:dyDescent="0.3">
      <c r="A18" s="7"/>
      <c r="B18" s="5" t="s">
        <v>22</v>
      </c>
      <c r="C18" s="8">
        <v>0</v>
      </c>
      <c r="D18" s="8">
        <f t="shared" si="0"/>
        <v>0</v>
      </c>
    </row>
    <row r="19" spans="1:4" ht="20.25" customHeight="1" thickBot="1" x14ac:dyDescent="0.3">
      <c r="A19" s="7"/>
      <c r="B19" s="5" t="s">
        <v>23</v>
      </c>
      <c r="C19" s="8">
        <v>0</v>
      </c>
      <c r="D19" s="8">
        <f t="shared" si="0"/>
        <v>0</v>
      </c>
    </row>
    <row r="20" spans="1:4" ht="20.25" customHeight="1" thickBot="1" x14ac:dyDescent="0.3">
      <c r="A20" s="7"/>
      <c r="B20" s="5" t="s">
        <v>24</v>
      </c>
      <c r="C20" s="8">
        <v>0</v>
      </c>
      <c r="D20" s="8">
        <f t="shared" si="0"/>
        <v>0</v>
      </c>
    </row>
  </sheetData>
  <mergeCells count="2">
    <mergeCell ref="A2:D2"/>
    <mergeCell ref="C1:D1"/>
  </mergeCells>
  <pageMargins left="1.1499999999999999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4349-ABB1-42B2-8300-E3AC3F92F951}">
  <dimension ref="A2:E21"/>
  <sheetViews>
    <sheetView topLeftCell="A4" workbookViewId="0">
      <selection activeCell="G15" sqref="G15"/>
    </sheetView>
  </sheetViews>
  <sheetFormatPr baseColWidth="10" defaultRowHeight="15" x14ac:dyDescent="0.25"/>
  <cols>
    <col min="2" max="2" width="41.5703125" customWidth="1"/>
    <col min="3" max="3" width="17.140625" customWidth="1"/>
  </cols>
  <sheetData>
    <row r="2" spans="1:5" ht="44.25" customHeight="1" x14ac:dyDescent="0.25">
      <c r="A2" s="13" t="s">
        <v>7</v>
      </c>
      <c r="B2" s="13"/>
      <c r="C2" s="13"/>
      <c r="D2" s="13"/>
      <c r="E2" s="13"/>
    </row>
    <row r="3" spans="1:5" ht="15.75" thickBot="1" x14ac:dyDescent="0.3"/>
    <row r="4" spans="1:5" ht="27.75" customHeight="1" thickBot="1" x14ac:dyDescent="0.3">
      <c r="A4" s="1" t="s">
        <v>0</v>
      </c>
      <c r="B4" s="2" t="s">
        <v>1</v>
      </c>
      <c r="C4" s="3" t="s">
        <v>2</v>
      </c>
      <c r="D4" s="3" t="s">
        <v>4</v>
      </c>
      <c r="E4" s="3" t="s">
        <v>5</v>
      </c>
    </row>
    <row r="5" spans="1:5" ht="15.75" thickBot="1" x14ac:dyDescent="0.3">
      <c r="A5" s="4">
        <v>53201</v>
      </c>
      <c r="B5" s="5" t="str">
        <f>BPU!B5</f>
        <v>CHEMISE PATIENT TEXTILE</v>
      </c>
      <c r="C5" s="6">
        <v>600</v>
      </c>
      <c r="D5" s="8">
        <f>BPU!D5</f>
        <v>0</v>
      </c>
      <c r="E5" s="8">
        <f>D5*C5</f>
        <v>0</v>
      </c>
    </row>
    <row r="6" spans="1:5" ht="15.75" thickBot="1" x14ac:dyDescent="0.3">
      <c r="A6" s="4">
        <v>53206</v>
      </c>
      <c r="B6" s="5" t="str">
        <f>BPU!B6</f>
        <v>COUVERTURE POLAIRE MARRON TEXTILE</v>
      </c>
      <c r="C6" s="6">
        <v>1000</v>
      </c>
      <c r="D6" s="8">
        <f>BPU!D6</f>
        <v>0</v>
      </c>
      <c r="E6" s="8">
        <f t="shared" ref="E6:E20" si="0">D6*C6</f>
        <v>0</v>
      </c>
    </row>
    <row r="7" spans="1:5" ht="15.75" thickBot="1" x14ac:dyDescent="0.3">
      <c r="A7" s="4">
        <v>53209</v>
      </c>
      <c r="B7" s="5" t="str">
        <f>BPU!B7</f>
        <v xml:space="preserve">GANT TOILETTE JETABLE </v>
      </c>
      <c r="C7" s="6">
        <v>2200</v>
      </c>
      <c r="D7" s="8">
        <f>BPU!D7</f>
        <v>0</v>
      </c>
      <c r="E7" s="8">
        <f t="shared" si="0"/>
        <v>0</v>
      </c>
    </row>
    <row r="8" spans="1:5" ht="15.75" thickBot="1" x14ac:dyDescent="0.3">
      <c r="A8" s="4">
        <v>53211</v>
      </c>
      <c r="B8" s="5" t="str">
        <f>BPU!B8</f>
        <v>DRAPS ADULTE ST 180X330 TEXTILE</v>
      </c>
      <c r="C8" s="6">
        <v>4000</v>
      </c>
      <c r="D8" s="8">
        <f>BPU!D8</f>
        <v>0</v>
      </c>
      <c r="E8" s="8">
        <f t="shared" si="0"/>
        <v>0</v>
      </c>
    </row>
    <row r="9" spans="1:5" ht="15.75" thickBot="1" x14ac:dyDescent="0.3">
      <c r="A9" s="4">
        <v>53212</v>
      </c>
      <c r="B9" s="5" t="str">
        <f>BPU!B9</f>
        <v>TAIE D’OREILLER ST 65x65 TEXTILE</v>
      </c>
      <c r="C9" s="6">
        <v>2400</v>
      </c>
      <c r="D9" s="8">
        <f>BPU!D9</f>
        <v>0</v>
      </c>
      <c r="E9" s="8">
        <f t="shared" si="0"/>
        <v>0</v>
      </c>
    </row>
    <row r="10" spans="1:5" ht="15.75" thickBot="1" x14ac:dyDescent="0.3">
      <c r="A10" s="4">
        <v>53213</v>
      </c>
      <c r="B10" s="5" t="str">
        <f>BPU!B10</f>
        <v>ENS ST PYJAMA VESTE+PANT  BLEU TEXTILE</v>
      </c>
      <c r="C10" s="6">
        <v>1000</v>
      </c>
      <c r="D10" s="8">
        <f>BPU!D10</f>
        <v>0</v>
      </c>
      <c r="E10" s="8">
        <f t="shared" si="0"/>
        <v>0</v>
      </c>
    </row>
    <row r="11" spans="1:5" ht="15.75" thickBot="1" x14ac:dyDescent="0.3">
      <c r="A11" s="4">
        <v>53214</v>
      </c>
      <c r="B11" s="5" t="str">
        <f>BPU!B11</f>
        <v>ENS ST PYJAMA VESTE+PANT VERT TEXTILE</v>
      </c>
      <c r="C11" s="6">
        <v>2000</v>
      </c>
      <c r="D11" s="8">
        <f>BPU!D11</f>
        <v>0</v>
      </c>
      <c r="E11" s="8">
        <f t="shared" si="0"/>
        <v>0</v>
      </c>
    </row>
    <row r="12" spans="1:5" ht="15.75" thickBot="1" x14ac:dyDescent="0.3">
      <c r="A12" s="4">
        <v>53215</v>
      </c>
      <c r="B12" s="5" t="str">
        <f>BPU!B12</f>
        <v>ENS ST PYJAMA VESTE+PANTA JAUN TEXTILE</v>
      </c>
      <c r="C12" s="6">
        <v>100</v>
      </c>
      <c r="D12" s="8">
        <f>BPU!D12</f>
        <v>0</v>
      </c>
      <c r="E12" s="8">
        <f t="shared" si="0"/>
        <v>0</v>
      </c>
    </row>
    <row r="13" spans="1:5" ht="15.75" thickBot="1" x14ac:dyDescent="0.3">
      <c r="A13" s="4">
        <v>53216</v>
      </c>
      <c r="B13" s="5" t="str">
        <f>BPU!B13</f>
        <v>DRAP DE BAIN ST 100X150 TEXTILE</v>
      </c>
      <c r="C13" s="6">
        <v>1000</v>
      </c>
      <c r="D13" s="8">
        <f>BPU!D13</f>
        <v>0</v>
      </c>
      <c r="E13" s="8">
        <f t="shared" si="0"/>
        <v>0</v>
      </c>
    </row>
    <row r="14" spans="1:5" ht="15.75" thickBot="1" x14ac:dyDescent="0.3">
      <c r="A14" s="4">
        <v>53217</v>
      </c>
      <c r="B14" s="5" t="str">
        <f>BPU!B14</f>
        <v>SERVIETTE TOILETTE ST 50X90 TEXTILE</v>
      </c>
      <c r="C14" s="6">
        <v>4600</v>
      </c>
      <c r="D14" s="8">
        <f>BPU!D14</f>
        <v>0</v>
      </c>
      <c r="E14" s="8">
        <f t="shared" si="0"/>
        <v>0</v>
      </c>
    </row>
    <row r="15" spans="1:5" ht="15.75" thickBot="1" x14ac:dyDescent="0.3">
      <c r="A15" s="4">
        <v>53270</v>
      </c>
      <c r="B15" s="5" t="str">
        <f>BPU!B15</f>
        <v>SERVIETTE TABLE ST 50X50 TEXTILE</v>
      </c>
      <c r="C15" s="6">
        <v>2000</v>
      </c>
      <c r="D15" s="8">
        <f>BPU!D15</f>
        <v>0</v>
      </c>
      <c r="E15" s="8">
        <f t="shared" si="0"/>
        <v>0</v>
      </c>
    </row>
    <row r="16" spans="1:5" ht="15.75" thickBot="1" x14ac:dyDescent="0.3">
      <c r="A16" s="4">
        <v>53271</v>
      </c>
      <c r="B16" s="5" t="str">
        <f>BPU!B16</f>
        <v>SAC LINGE TEXTILE</v>
      </c>
      <c r="C16" s="6">
        <v>2400</v>
      </c>
      <c r="D16" s="8">
        <f>BPU!D16</f>
        <v>0</v>
      </c>
      <c r="E16" s="8">
        <f t="shared" si="0"/>
        <v>0</v>
      </c>
    </row>
    <row r="17" spans="1:5" ht="15.75" thickBot="1" x14ac:dyDescent="0.3">
      <c r="A17" s="4">
        <v>53699</v>
      </c>
      <c r="B17" s="5" t="str">
        <f>BPU!B17</f>
        <v xml:space="preserve">CARRE ESSUYAGE JETABLE </v>
      </c>
      <c r="C17" s="6">
        <v>2000</v>
      </c>
      <c r="D17" s="8">
        <f>BPU!D17</f>
        <v>0</v>
      </c>
      <c r="E17" s="8">
        <f t="shared" si="0"/>
        <v>0</v>
      </c>
    </row>
    <row r="18" spans="1:5" ht="15.75" thickBot="1" x14ac:dyDescent="0.3">
      <c r="A18" s="7"/>
      <c r="B18" s="5" t="str">
        <f>BPU!B18</f>
        <v>PYJAMA ENFANT TEXTILE</v>
      </c>
      <c r="C18" s="6">
        <v>200</v>
      </c>
      <c r="D18" s="8">
        <f>BPU!D18</f>
        <v>0</v>
      </c>
      <c r="E18" s="8">
        <f t="shared" si="0"/>
        <v>0</v>
      </c>
    </row>
    <row r="19" spans="1:5" ht="15.75" thickBot="1" x14ac:dyDescent="0.3">
      <c r="A19" s="7"/>
      <c r="B19" s="5" t="str">
        <f>BPU!B19</f>
        <v>CHEMISE PATIENT XXXL (Obeses) TEXTILE</v>
      </c>
      <c r="C19" s="6">
        <v>150</v>
      </c>
      <c r="D19" s="8">
        <f>BPU!D19</f>
        <v>0</v>
      </c>
      <c r="E19" s="8">
        <f t="shared" si="0"/>
        <v>0</v>
      </c>
    </row>
    <row r="20" spans="1:5" ht="15.75" thickBot="1" x14ac:dyDescent="0.3">
      <c r="A20" s="7"/>
      <c r="B20" s="5" t="str">
        <f>BPU!B20</f>
        <v>ENSEMBLE DE BLOC T6 TEXTILE</v>
      </c>
      <c r="C20" s="6">
        <v>100</v>
      </c>
      <c r="D20" s="8">
        <f>BPU!D20</f>
        <v>0</v>
      </c>
      <c r="E20" s="8">
        <f t="shared" si="0"/>
        <v>0</v>
      </c>
    </row>
    <row r="21" spans="1:5" ht="15.75" thickBot="1" x14ac:dyDescent="0.3">
      <c r="C21" s="12" t="s">
        <v>5</v>
      </c>
      <c r="D21" s="12"/>
      <c r="E21" s="9">
        <f>SUM(E5:E20)</f>
        <v>0</v>
      </c>
    </row>
  </sheetData>
  <mergeCells count="2">
    <mergeCell ref="C21:D2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2025-10-29T15:04:05Z</cp:lastPrinted>
  <dcterms:created xsi:type="dcterms:W3CDTF">2025-10-29T14:45:32Z</dcterms:created>
  <dcterms:modified xsi:type="dcterms:W3CDTF">2025-10-30T14:48:33Z</dcterms:modified>
</cp:coreProperties>
</file>